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69" i="1"/>
  <c r="I69"/>
  <c r="G69"/>
  <c r="K68"/>
  <c r="I68"/>
  <c r="G68"/>
  <c r="K67"/>
  <c r="I67"/>
  <c r="G67"/>
  <c r="K66"/>
  <c r="I66"/>
  <c r="G66"/>
  <c r="K65"/>
  <c r="I65"/>
  <c r="G65"/>
  <c r="K64"/>
  <c r="I64"/>
  <c r="G64"/>
  <c r="K63"/>
  <c r="I63"/>
  <c r="G63"/>
  <c r="K62"/>
  <c r="I62"/>
  <c r="G62"/>
  <c r="K61"/>
  <c r="I61"/>
  <c r="G61"/>
  <c r="K60"/>
  <c r="I60"/>
  <c r="G60"/>
  <c r="K59"/>
  <c r="I59"/>
  <c r="G59"/>
  <c r="K58"/>
  <c r="I58"/>
  <c r="G58"/>
  <c r="K57"/>
  <c r="I57"/>
  <c r="G57"/>
  <c r="K56"/>
  <c r="I56"/>
  <c r="G56"/>
  <c r="K55"/>
  <c r="I55"/>
  <c r="G55"/>
  <c r="K54"/>
  <c r="I54"/>
  <c r="G54"/>
  <c r="K53"/>
  <c r="I53"/>
  <c r="G53"/>
  <c r="K52"/>
  <c r="I52"/>
  <c r="G52"/>
  <c r="K51"/>
  <c r="I51"/>
  <c r="G51"/>
  <c r="K50"/>
  <c r="I50"/>
  <c r="G50"/>
  <c r="K49"/>
  <c r="I49"/>
  <c r="G49"/>
  <c r="K48"/>
  <c r="I48"/>
  <c r="G48"/>
  <c r="K47"/>
  <c r="I47"/>
  <c r="G47"/>
  <c r="K46"/>
  <c r="I46"/>
  <c r="G46"/>
  <c r="K45"/>
  <c r="I45"/>
  <c r="G45"/>
  <c r="K44"/>
  <c r="I44"/>
  <c r="G44"/>
  <c r="K43"/>
  <c r="I43"/>
  <c r="G43"/>
  <c r="K42"/>
  <c r="I42"/>
  <c r="G42"/>
  <c r="K41"/>
  <c r="I41"/>
  <c r="G41"/>
  <c r="K40"/>
  <c r="I40"/>
  <c r="G40"/>
  <c r="K39"/>
  <c r="I39"/>
  <c r="G39"/>
  <c r="K38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8"/>
  <c r="I28"/>
  <c r="G28"/>
  <c r="K27"/>
  <c r="I27"/>
  <c r="G27"/>
  <c r="K26"/>
  <c r="I26"/>
  <c r="G26"/>
  <c r="K25"/>
  <c r="I25"/>
  <c r="G25"/>
  <c r="K24"/>
  <c r="I24"/>
  <c r="G24"/>
  <c r="K23"/>
  <c r="I23"/>
  <c r="G23"/>
  <c r="K22"/>
  <c r="I22"/>
  <c r="G22"/>
  <c r="G70" s="1"/>
  <c r="K21"/>
  <c r="I21"/>
  <c r="G21"/>
  <c r="K20"/>
  <c r="I20"/>
  <c r="G20"/>
  <c r="K19"/>
  <c r="K70" s="1"/>
  <c r="I19"/>
  <c r="I70" s="1"/>
  <c r="G19"/>
</calcChain>
</file>

<file path=xl/sharedStrings.xml><?xml version="1.0" encoding="utf-8"?>
<sst xmlns="http://schemas.openxmlformats.org/spreadsheetml/2006/main" count="184" uniqueCount="117">
  <si>
    <t>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закупкке  дезенфицирующих средств и изделий 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</si>
  <si>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>город Кызылорда                                                                                                          №19                                                                                   3 марта 2020 г.</t>
  </si>
  <si>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</si>
  <si>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</si>
  <si>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</si>
  <si>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</si>
  <si>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</si>
  <si>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         1) ТОО «ЭКО-ФАРМ» город Шымкент 18 мкр 54/12</t>
  </si>
  <si>
    <t xml:space="preserve">          2) ТОО"Best Medical Company" город Шымкент ул Алпысбаева 115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</si>
  <si>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</si>
  <si>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</si>
  <si>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</si>
  <si>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Наименование</t>
  </si>
  <si>
    <t>характеристика</t>
  </si>
  <si>
    <t>ед изм</t>
  </si>
  <si>
    <t>План на 2020 год</t>
  </si>
  <si>
    <t>ТОО «ЭКО-ФАРМ»</t>
  </si>
  <si>
    <t>ТОО"Best Medical Company"</t>
  </si>
  <si>
    <t>кол-во</t>
  </si>
  <si>
    <t>цена</t>
  </si>
  <si>
    <t>итого</t>
  </si>
  <si>
    <t xml:space="preserve">цена </t>
  </si>
  <si>
    <t>Банки с крышки для мочи</t>
  </si>
  <si>
    <t>Контейнер для сбора биоматериала без шпателя 120мл, нестерильный</t>
  </si>
  <si>
    <t>штук</t>
  </si>
  <si>
    <t>Банки с крышкой для транспортировкм биологических образцов (60мл)</t>
  </si>
  <si>
    <t>Контейнер для сбора биоматериала без шпателя 60 мл, нестерильный</t>
  </si>
  <si>
    <t>Бикс КСК № 3</t>
  </si>
  <si>
    <t>Бикс КСК № 6</t>
  </si>
  <si>
    <t>Вата медицинская</t>
  </si>
  <si>
    <t>Медицинский весовой</t>
  </si>
  <si>
    <t>кг</t>
  </si>
  <si>
    <t>Гель для УЗИ</t>
  </si>
  <si>
    <t>Специальные гели для УЗИ, используемые как трансмиссионный материал. Обеспечивают превосходную проводимость звука и высокую четкость изображения.</t>
  </si>
  <si>
    <t xml:space="preserve">Гигрометр </t>
  </si>
  <si>
    <t>Для измерение  влажности помещение</t>
  </si>
  <si>
    <t xml:space="preserve">Индикатор стерильности </t>
  </si>
  <si>
    <t>120 градусный мед.изделия</t>
  </si>
  <si>
    <t>180 градусныймед.изделия</t>
  </si>
  <si>
    <t>132 градусный мед.изделия</t>
  </si>
  <si>
    <t xml:space="preserve">Инсулиновый шприц </t>
  </si>
  <si>
    <t>Шприц инсулиновый 1 мл 100IU с иглой 30Gх1/2, 3-х комп. Со съемной иглой</t>
  </si>
  <si>
    <t>Кантейнер для дезинфекции ЭДПО  1  л</t>
  </si>
  <si>
    <t>Кантейнер для дезинфекции ЭДПО  2  л</t>
  </si>
  <si>
    <t>Кантейнер для дезинфекции ЭДПО 10л</t>
  </si>
  <si>
    <t>КБУ 10 литровый</t>
  </si>
  <si>
    <t>10-и  литровый</t>
  </si>
  <si>
    <t>КБУ 5 литровый</t>
  </si>
  <si>
    <t>5-й  литровый</t>
  </si>
  <si>
    <t>Кетгут полированный VSP1, L  - 75 см с иглой метричный № 5</t>
  </si>
  <si>
    <t>Кетгут полированный VSP 1L 75 см с иглой</t>
  </si>
  <si>
    <t>Кленка медицинская подкладная</t>
  </si>
  <si>
    <t>метр</t>
  </si>
  <si>
    <t>Костный воск</t>
  </si>
  <si>
    <t>Хирургический воск является нерассасывающимся стерильным хирургическим материалом, состоящим из следующих компонентов:
- белый (отбеленный) пчелиный воск PhEur – 75% по массе;
- парафин восковой DAB/BP – 15% по массе;
- пальмитат изопропила DAB – 10% по массе.
Хирургический воск имеет белый цвет и поставляется в твердом виде, в пакетах по 2,5 г.</t>
  </si>
  <si>
    <t>Кружка Эсмарха одноразовый</t>
  </si>
  <si>
    <t>Лавсан №6,7 с   иглой</t>
  </si>
  <si>
    <t>Лавсан № 6,7 с иглой</t>
  </si>
  <si>
    <t xml:space="preserve">Лейкопластырь </t>
  </si>
  <si>
    <t xml:space="preserve">ЛЕЙКОПЛАСТЫРЬ медицинский гипоаллергенный 2,5смх5м </t>
  </si>
  <si>
    <t>Лицевая  маска кислородная одноразовая</t>
  </si>
  <si>
    <t xml:space="preserve">Марля </t>
  </si>
  <si>
    <t>Марля (пл.30)1000мх90см мед отбеленная в рулонах</t>
  </si>
  <si>
    <t xml:space="preserve">Мешок для забора крови с раствором антикоагулянта ЦФДА-1,сдвоенный,объемом 450/300мл </t>
  </si>
  <si>
    <t>с раствором антикоагулянта ЦФДА-1,сдвоенный,объемом 450/300мл (Гемакон)</t>
  </si>
  <si>
    <t>Одноразовый фартук</t>
  </si>
  <si>
    <t>Пакеты полиэтиленовые для сбора и хранения мед отходов (в комплекте с замком и застежками и ярлыками) "А" (черный)</t>
  </si>
  <si>
    <t>разм 1000*600 мед.изделия черный</t>
  </si>
  <si>
    <t>разм 500*600 мед.изделия черный</t>
  </si>
  <si>
    <t>Пакеты полиэтиленовые для сбора и хранения мед отходов (в комплекте с замком и застежками и ярлыками) "Б" (желтый)</t>
  </si>
  <si>
    <t>разм 1000*600 мед.изделия желтый</t>
  </si>
  <si>
    <t>разм 500*600 мед.изделия желтый</t>
  </si>
  <si>
    <t>Пакеты полиэтиленовые для сбора и хранения мед отходов (в комплекте с замком и застежками и ярлыками) "В" красный</t>
  </si>
  <si>
    <t>разм 1000*600 мед.изделия красный</t>
  </si>
  <si>
    <t>Пакеты полиэтиленовые для сбора и хранения мед отходов (в комплекте с замком и застежками и ярлыками) "Г" (белый)</t>
  </si>
  <si>
    <t>разм 1000*600 мед.изделия белый</t>
  </si>
  <si>
    <t xml:space="preserve">Перчатки хирургические, стерильные, опудренные размер  8 </t>
  </si>
  <si>
    <t xml:space="preserve">ENCORE ORTHOPAEDiC перчатки хирургические,стерильные,опудренные размер   8 </t>
  </si>
  <si>
    <t>пара</t>
  </si>
  <si>
    <t xml:space="preserve">Перчатки хирургические, стерильные, опудренные размер 7,5 </t>
  </si>
  <si>
    <t xml:space="preserve">ENCORE ORTHOPAEDiC перчатки хирургические,стерильные,опудренные размер 7,5 </t>
  </si>
  <si>
    <t>Пластиковые емкости желтого цвета (Класс Б)</t>
  </si>
  <si>
    <t>желтого цвета 1 литровый</t>
  </si>
  <si>
    <t>пролен 4/0</t>
  </si>
  <si>
    <t>Пролен  4/0</t>
  </si>
  <si>
    <t>пролен 5/0</t>
  </si>
  <si>
    <t>Пролен  5/0</t>
  </si>
  <si>
    <t>Скальпель одноразовый</t>
  </si>
  <si>
    <t>Скальпель одноразовый размер № 22</t>
  </si>
  <si>
    <t>Скальпель одноразовый размер № 23</t>
  </si>
  <si>
    <t>Скальпель одноразовый размер №  12</t>
  </si>
  <si>
    <t xml:space="preserve">Термометр  комнатный </t>
  </si>
  <si>
    <t>Для измерение  температуры  помещении</t>
  </si>
  <si>
    <t xml:space="preserve">Термометр для холодильника </t>
  </si>
  <si>
    <t xml:space="preserve"> ТС-7-М1 </t>
  </si>
  <si>
    <t xml:space="preserve">Термометр ртутный </t>
  </si>
  <si>
    <t>Термометр ртутный максимальный стеклянный</t>
  </si>
  <si>
    <t>Тонометр для измерения АД</t>
  </si>
  <si>
    <t xml:space="preserve">Прибор для измерения АД  50х15см, со стетоскопом </t>
  </si>
  <si>
    <t>Шприц 10,0</t>
  </si>
  <si>
    <t>Шприц 10 мл с игл 21Gх1 1/2" инъекц. 3х-комп.стерильный</t>
  </si>
  <si>
    <t>Шприц 20,0</t>
  </si>
  <si>
    <t>Шприц  20 мл с игл 20Gх  1 1/2" инъекц. 3х-комп.стерильный</t>
  </si>
  <si>
    <t>Шприц 5,0</t>
  </si>
  <si>
    <t>Шприц 5 мл с игл 22Gх1 1/2" инъекц. 3х-комп.стерильный</t>
  </si>
  <si>
    <t>Цоликлон А</t>
  </si>
  <si>
    <t>р-р для определение группа крови</t>
  </si>
  <si>
    <t>Цоликлон АВ</t>
  </si>
  <si>
    <t>Цоликлон В</t>
  </si>
  <si>
    <t>Цоликлон супер Д</t>
  </si>
  <si>
    <t>р-р для определение группа крови 5,0</t>
  </si>
  <si>
    <t>Итого</t>
  </si>
  <si>
    <t>7.Согласно пункта 112 настоящих правил, на основании представленных ценовых предложений, и по результатам их сопоставления, выбрать следующего поставщика предоставившего наименьшую цену      ТОО «ЭКО-ФАРМ» город Шымкент 18 мкр 54/12 заключить договор о государственных закупках товаров медицинского назначения по лотам  №1,2,3,4,5,6,7,8,9,10,11,12,13,14,15,16,17,18,19,20,21,22,23,24,25,26,27,28,29,30,31,32,33,34,35,36,37,38,39,40,41,42,43,44,45,46,47,48,49,50,51, на общую сумму 26 285 193 тенге (Двадцать шесть миллионов двести восемьдесят пять тысячи сто девяносто три тенге 00 тиын) с учетом всех затрат по поставке товаров, НДС и других обязательных платежей в бюджет, предусмотренных законодательством РК. по лоту №2 закупка не сосотоялась в связи с отсутствием ценовых предложеии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</si>
  <si>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Главный врач:</t>
  </si>
  <si>
    <t>Б.Т.Толеген</t>
  </si>
  <si>
    <t>Экономист:</t>
  </si>
  <si>
    <t>Л. М. Шильманова</t>
  </si>
</sst>
</file>

<file path=xl/styles.xml><?xml version="1.0" encoding="utf-8"?>
<styleSheet xmlns="http://schemas.openxmlformats.org/spreadsheetml/2006/main">
  <numFmts count="1">
    <numFmt numFmtId="164" formatCode="#,##0_р_."/>
  </numFmts>
  <fonts count="1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horizontal="center"/>
    </xf>
  </cellStyleXfs>
  <cellXfs count="52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2" xfId="1" applyFont="1" applyFill="1" applyBorder="1" applyAlignment="1">
      <alignment horizontal="left" vertical="top"/>
    </xf>
    <xf numFmtId="0" fontId="5" fillId="2" borderId="2" xfId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right" vertical="center" wrapText="1"/>
    </xf>
    <xf numFmtId="164" fontId="10" fillId="2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8"/>
  <sheetViews>
    <sheetView tabSelected="1" topLeftCell="A61" workbookViewId="0">
      <selection activeCell="B75" sqref="B75"/>
    </sheetView>
  </sheetViews>
  <sheetFormatPr defaultRowHeight="12"/>
  <cols>
    <col min="1" max="1" width="3.28515625" style="46" customWidth="1"/>
    <col min="2" max="2" width="27.7109375" style="51" customWidth="1"/>
    <col min="3" max="3" width="45.140625" style="51" customWidth="1"/>
    <col min="4" max="4" width="8.7109375" style="3" customWidth="1"/>
    <col min="5" max="5" width="6.140625" style="48" bestFit="1" customWidth="1"/>
    <col min="6" max="6" width="7.85546875" style="48" bestFit="1" customWidth="1"/>
    <col min="7" max="7" width="12.42578125" style="48" customWidth="1"/>
    <col min="8" max="8" width="9.42578125" style="48" customWidth="1"/>
    <col min="9" max="9" width="9.140625" style="3"/>
    <col min="10" max="10" width="8.85546875" style="3" customWidth="1"/>
    <col min="11" max="11" width="10.85546875" style="3" customWidth="1"/>
    <col min="12" max="16384" width="9.140625" style="3"/>
  </cols>
  <sheetData>
    <row r="1" spans="1:19">
      <c r="A1" s="1"/>
      <c r="B1" s="2"/>
      <c r="C1" s="2"/>
      <c r="D1" s="2"/>
      <c r="E1" s="2"/>
      <c r="F1" s="2"/>
      <c r="G1" s="2"/>
      <c r="H1" s="2"/>
    </row>
    <row r="2" spans="1:19" ht="53.25" customHeight="1">
      <c r="A2" s="4" t="s">
        <v>0</v>
      </c>
      <c r="B2" s="4"/>
      <c r="C2" s="4"/>
      <c r="D2" s="4"/>
      <c r="E2" s="4"/>
      <c r="F2" s="4"/>
      <c r="G2" s="4"/>
      <c r="H2" s="4"/>
    </row>
    <row r="3" spans="1:19">
      <c r="A3" s="2"/>
      <c r="B3" s="2"/>
      <c r="C3" s="2"/>
      <c r="D3" s="2"/>
      <c r="E3" s="2"/>
      <c r="F3" s="2"/>
      <c r="G3" s="2"/>
      <c r="H3" s="2"/>
    </row>
    <row r="4" spans="1:19">
      <c r="A4" s="2"/>
      <c r="B4" s="2"/>
      <c r="C4" s="2"/>
      <c r="D4" s="2"/>
      <c r="E4" s="2"/>
      <c r="F4" s="2"/>
      <c r="G4" s="2"/>
      <c r="H4" s="2"/>
    </row>
    <row r="5" spans="1:19">
      <c r="A5" s="5"/>
      <c r="B5" s="6"/>
      <c r="C5" s="6"/>
      <c r="D5" s="7"/>
      <c r="E5" s="7"/>
      <c r="F5" s="7"/>
      <c r="G5" s="7"/>
      <c r="H5" s="7"/>
    </row>
    <row r="6" spans="1:19" s="10" customFormat="1">
      <c r="A6" s="8" t="s">
        <v>1</v>
      </c>
      <c r="B6" s="9"/>
      <c r="C6" s="9"/>
      <c r="D6" s="8"/>
      <c r="E6" s="8"/>
      <c r="F6" s="8"/>
      <c r="G6" s="8"/>
      <c r="H6" s="8"/>
    </row>
    <row r="7" spans="1:19">
      <c r="A7" s="11"/>
      <c r="B7" s="12"/>
      <c r="C7" s="12"/>
      <c r="D7" s="11"/>
      <c r="E7" s="13"/>
      <c r="F7" s="13"/>
      <c r="G7" s="13"/>
      <c r="H7" s="13"/>
    </row>
    <row r="8" spans="1:19">
      <c r="A8" s="14" t="s">
        <v>2</v>
      </c>
      <c r="B8" s="14"/>
      <c r="C8" s="14"/>
      <c r="D8" s="14"/>
      <c r="E8" s="14"/>
      <c r="F8" s="14"/>
      <c r="G8" s="14"/>
      <c r="H8" s="14"/>
    </row>
    <row r="9" spans="1:19">
      <c r="A9" s="14" t="s">
        <v>3</v>
      </c>
      <c r="B9" s="14"/>
      <c r="C9" s="14"/>
      <c r="D9" s="14"/>
      <c r="E9" s="14"/>
      <c r="F9" s="14"/>
      <c r="G9" s="14"/>
      <c r="H9" s="14"/>
    </row>
    <row r="10" spans="1:19">
      <c r="A10" s="14" t="s">
        <v>4</v>
      </c>
      <c r="B10" s="14"/>
      <c r="C10" s="14"/>
      <c r="D10" s="14"/>
      <c r="E10" s="14"/>
      <c r="F10" s="15"/>
      <c r="G10" s="15"/>
      <c r="H10" s="15"/>
    </row>
    <row r="11" spans="1:19">
      <c r="A11" s="16" t="s">
        <v>5</v>
      </c>
      <c r="B11" s="12"/>
      <c r="C11" s="12"/>
      <c r="D11" s="16"/>
      <c r="E11" s="16"/>
      <c r="F11" s="16"/>
      <c r="G11" s="16"/>
      <c r="H11" s="16"/>
    </row>
    <row r="12" spans="1:19">
      <c r="A12" s="14" t="s">
        <v>6</v>
      </c>
      <c r="B12" s="14"/>
      <c r="C12" s="14"/>
      <c r="D12" s="14"/>
      <c r="E12" s="14"/>
      <c r="F12" s="14"/>
      <c r="G12" s="14"/>
      <c r="H12" s="14"/>
    </row>
    <row r="13" spans="1:19" s="18" customFormat="1">
      <c r="A13" s="17" t="s">
        <v>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s="18" customFormat="1">
      <c r="A14" s="17" t="s">
        <v>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9">
      <c r="A15" s="16" t="s">
        <v>9</v>
      </c>
      <c r="B15" s="12"/>
      <c r="C15" s="12"/>
      <c r="D15" s="16"/>
      <c r="E15" s="16"/>
      <c r="F15" s="16"/>
      <c r="G15" s="16"/>
      <c r="H15" s="16"/>
    </row>
    <row r="16" spans="1:19" ht="12" customHeight="1">
      <c r="A16" s="19" t="s">
        <v>10</v>
      </c>
      <c r="B16" s="19"/>
      <c r="C16" s="19"/>
      <c r="D16" s="19"/>
      <c r="E16" s="19"/>
      <c r="F16" s="19"/>
      <c r="G16" s="19"/>
      <c r="H16" s="19"/>
      <c r="I16" s="19"/>
      <c r="J16" s="19"/>
      <c r="K16" s="20"/>
    </row>
    <row r="17" spans="1:11">
      <c r="A17" s="21" t="s">
        <v>11</v>
      </c>
      <c r="B17" s="22" t="s">
        <v>12</v>
      </c>
      <c r="C17" s="22" t="s">
        <v>13</v>
      </c>
      <c r="D17" s="23" t="s">
        <v>14</v>
      </c>
      <c r="E17" s="24" t="s">
        <v>15</v>
      </c>
      <c r="F17" s="24"/>
      <c r="G17" s="24"/>
      <c r="H17" s="24" t="s">
        <v>16</v>
      </c>
      <c r="I17" s="24"/>
      <c r="J17" s="25" t="s">
        <v>17</v>
      </c>
      <c r="K17" s="26"/>
    </row>
    <row r="18" spans="1:11">
      <c r="A18" s="21"/>
      <c r="B18" s="22"/>
      <c r="C18" s="22"/>
      <c r="D18" s="23"/>
      <c r="E18" s="27" t="s">
        <v>18</v>
      </c>
      <c r="F18" s="27" t="s">
        <v>19</v>
      </c>
      <c r="G18" s="27" t="s">
        <v>20</v>
      </c>
      <c r="H18" s="28" t="s">
        <v>21</v>
      </c>
      <c r="I18" s="28" t="s">
        <v>20</v>
      </c>
      <c r="J18" s="28" t="s">
        <v>21</v>
      </c>
      <c r="K18" s="28" t="s">
        <v>20</v>
      </c>
    </row>
    <row r="19" spans="1:11" ht="22.5">
      <c r="A19" s="29">
        <v>1</v>
      </c>
      <c r="B19" s="30" t="s">
        <v>22</v>
      </c>
      <c r="C19" s="30" t="s">
        <v>23</v>
      </c>
      <c r="D19" s="31" t="s">
        <v>24</v>
      </c>
      <c r="E19" s="27">
        <v>2000</v>
      </c>
      <c r="F19" s="27">
        <v>75</v>
      </c>
      <c r="G19" s="27">
        <f t="shared" ref="G19:G69" si="0">E19*F19</f>
        <v>150000</v>
      </c>
      <c r="H19" s="28">
        <v>74</v>
      </c>
      <c r="I19" s="28">
        <f>E19*H19</f>
        <v>148000</v>
      </c>
      <c r="J19" s="28">
        <v>74.5</v>
      </c>
      <c r="K19" s="28">
        <f>E19*J19</f>
        <v>149000</v>
      </c>
    </row>
    <row r="20" spans="1:11" ht="33.75">
      <c r="A20" s="29">
        <v>2</v>
      </c>
      <c r="B20" s="30" t="s">
        <v>25</v>
      </c>
      <c r="C20" s="30" t="s">
        <v>26</v>
      </c>
      <c r="D20" s="32" t="s">
        <v>24</v>
      </c>
      <c r="E20" s="27">
        <v>50</v>
      </c>
      <c r="F20" s="27">
        <v>39</v>
      </c>
      <c r="G20" s="27">
        <f t="shared" si="0"/>
        <v>1950</v>
      </c>
      <c r="H20" s="28">
        <v>38</v>
      </c>
      <c r="I20" s="28">
        <f t="shared" ref="I20:I69" si="1">E20*H20</f>
        <v>1900</v>
      </c>
      <c r="J20" s="28">
        <v>38.979999999999997</v>
      </c>
      <c r="K20" s="28">
        <f t="shared" ref="K20:K69" si="2">E20*J20</f>
        <v>1948.9999999999998</v>
      </c>
    </row>
    <row r="21" spans="1:11">
      <c r="A21" s="29">
        <v>3</v>
      </c>
      <c r="B21" s="30" t="s">
        <v>27</v>
      </c>
      <c r="C21" s="30" t="s">
        <v>27</v>
      </c>
      <c r="D21" s="32" t="s">
        <v>24</v>
      </c>
      <c r="E21" s="27">
        <v>11</v>
      </c>
      <c r="F21" s="27">
        <v>12090</v>
      </c>
      <c r="G21" s="27">
        <f t="shared" si="0"/>
        <v>132990</v>
      </c>
      <c r="H21" s="28">
        <v>12000</v>
      </c>
      <c r="I21" s="28">
        <f t="shared" si="1"/>
        <v>132000</v>
      </c>
      <c r="J21" s="28">
        <v>12050</v>
      </c>
      <c r="K21" s="28">
        <f t="shared" si="2"/>
        <v>132550</v>
      </c>
    </row>
    <row r="22" spans="1:11">
      <c r="A22" s="29">
        <v>4</v>
      </c>
      <c r="B22" s="30" t="s">
        <v>28</v>
      </c>
      <c r="C22" s="30" t="s">
        <v>28</v>
      </c>
      <c r="D22" s="32" t="s">
        <v>24</v>
      </c>
      <c r="E22" s="27">
        <v>3</v>
      </c>
      <c r="F22" s="27">
        <v>13265</v>
      </c>
      <c r="G22" s="27">
        <f t="shared" si="0"/>
        <v>39795</v>
      </c>
      <c r="H22" s="28">
        <v>13200</v>
      </c>
      <c r="I22" s="28">
        <f t="shared" si="1"/>
        <v>39600</v>
      </c>
      <c r="J22" s="28">
        <v>13250</v>
      </c>
      <c r="K22" s="28">
        <f t="shared" si="2"/>
        <v>39750</v>
      </c>
    </row>
    <row r="23" spans="1:11">
      <c r="A23" s="29">
        <v>5</v>
      </c>
      <c r="B23" s="30" t="s">
        <v>29</v>
      </c>
      <c r="C23" s="30" t="s">
        <v>30</v>
      </c>
      <c r="D23" s="32" t="s">
        <v>31</v>
      </c>
      <c r="E23" s="27">
        <v>360</v>
      </c>
      <c r="F23" s="27">
        <v>3395</v>
      </c>
      <c r="G23" s="27">
        <f t="shared" si="0"/>
        <v>1222200</v>
      </c>
      <c r="H23" s="28">
        <v>3385</v>
      </c>
      <c r="I23" s="28">
        <f t="shared" si="1"/>
        <v>1218600</v>
      </c>
      <c r="J23" s="28">
        <v>3386.88</v>
      </c>
      <c r="K23" s="28">
        <f t="shared" si="2"/>
        <v>1219276.8</v>
      </c>
    </row>
    <row r="24" spans="1:11" ht="33.75">
      <c r="A24" s="29">
        <v>6</v>
      </c>
      <c r="B24" s="30" t="s">
        <v>32</v>
      </c>
      <c r="C24" s="30" t="s">
        <v>33</v>
      </c>
      <c r="D24" s="32" t="s">
        <v>31</v>
      </c>
      <c r="E24" s="27">
        <v>65</v>
      </c>
      <c r="F24" s="27">
        <v>1115</v>
      </c>
      <c r="G24" s="27">
        <f t="shared" si="0"/>
        <v>72475</v>
      </c>
      <c r="H24" s="28">
        <v>1110</v>
      </c>
      <c r="I24" s="28">
        <f t="shared" si="1"/>
        <v>72150</v>
      </c>
      <c r="J24" s="28">
        <v>1112</v>
      </c>
      <c r="K24" s="28">
        <f t="shared" si="2"/>
        <v>72280</v>
      </c>
    </row>
    <row r="25" spans="1:11">
      <c r="A25" s="29">
        <v>7</v>
      </c>
      <c r="B25" s="30" t="s">
        <v>34</v>
      </c>
      <c r="C25" s="30" t="s">
        <v>35</v>
      </c>
      <c r="D25" s="33" t="s">
        <v>24</v>
      </c>
      <c r="E25" s="34">
        <v>23</v>
      </c>
      <c r="F25" s="27">
        <v>3210</v>
      </c>
      <c r="G25" s="27">
        <f t="shared" si="0"/>
        <v>73830</v>
      </c>
      <c r="H25" s="28">
        <v>3200</v>
      </c>
      <c r="I25" s="28">
        <f t="shared" si="1"/>
        <v>73600</v>
      </c>
      <c r="J25" s="28">
        <v>3203</v>
      </c>
      <c r="K25" s="28">
        <f t="shared" si="2"/>
        <v>73669</v>
      </c>
    </row>
    <row r="26" spans="1:11">
      <c r="A26" s="29">
        <v>8</v>
      </c>
      <c r="B26" s="30" t="s">
        <v>36</v>
      </c>
      <c r="C26" s="30" t="s">
        <v>37</v>
      </c>
      <c r="D26" s="32" t="s">
        <v>24</v>
      </c>
      <c r="E26" s="27">
        <v>6000</v>
      </c>
      <c r="F26" s="27">
        <v>5</v>
      </c>
      <c r="G26" s="27">
        <f t="shared" si="0"/>
        <v>30000</v>
      </c>
      <c r="H26" s="28">
        <v>4.9800000000000004</v>
      </c>
      <c r="I26" s="28">
        <f t="shared" si="1"/>
        <v>29880.000000000004</v>
      </c>
      <c r="J26" s="28">
        <v>5</v>
      </c>
      <c r="K26" s="28">
        <f t="shared" si="2"/>
        <v>30000</v>
      </c>
    </row>
    <row r="27" spans="1:11">
      <c r="A27" s="29">
        <v>9</v>
      </c>
      <c r="B27" s="30" t="s">
        <v>36</v>
      </c>
      <c r="C27" s="30" t="s">
        <v>38</v>
      </c>
      <c r="D27" s="32" t="s">
        <v>24</v>
      </c>
      <c r="E27" s="27">
        <v>12000</v>
      </c>
      <c r="F27" s="27">
        <v>5</v>
      </c>
      <c r="G27" s="27">
        <f t="shared" si="0"/>
        <v>60000</v>
      </c>
      <c r="H27" s="28">
        <v>4.9800000000000004</v>
      </c>
      <c r="I27" s="28">
        <f t="shared" si="1"/>
        <v>59760.000000000007</v>
      </c>
      <c r="J27" s="28">
        <v>5</v>
      </c>
      <c r="K27" s="28">
        <f t="shared" si="2"/>
        <v>60000</v>
      </c>
    </row>
    <row r="28" spans="1:11">
      <c r="A28" s="29">
        <v>10</v>
      </c>
      <c r="B28" s="30" t="s">
        <v>36</v>
      </c>
      <c r="C28" s="30" t="s">
        <v>39</v>
      </c>
      <c r="D28" s="32" t="s">
        <v>24</v>
      </c>
      <c r="E28" s="27">
        <v>62000</v>
      </c>
      <c r="F28" s="27">
        <v>5</v>
      </c>
      <c r="G28" s="27">
        <f t="shared" si="0"/>
        <v>310000</v>
      </c>
      <c r="H28" s="28">
        <v>4.9800000000000004</v>
      </c>
      <c r="I28" s="28">
        <f t="shared" si="1"/>
        <v>308760</v>
      </c>
      <c r="J28" s="28">
        <v>5</v>
      </c>
      <c r="K28" s="28">
        <f t="shared" si="2"/>
        <v>310000</v>
      </c>
    </row>
    <row r="29" spans="1:11" ht="22.5">
      <c r="A29" s="29">
        <v>11</v>
      </c>
      <c r="B29" s="30" t="s">
        <v>40</v>
      </c>
      <c r="C29" s="30" t="s">
        <v>41</v>
      </c>
      <c r="D29" s="32" t="s">
        <v>24</v>
      </c>
      <c r="E29" s="27">
        <v>1300</v>
      </c>
      <c r="F29" s="27">
        <v>33.5</v>
      </c>
      <c r="G29" s="27">
        <f t="shared" si="0"/>
        <v>43550</v>
      </c>
      <c r="H29" s="28">
        <v>33</v>
      </c>
      <c r="I29" s="28">
        <f t="shared" si="1"/>
        <v>42900</v>
      </c>
      <c r="J29" s="28">
        <v>33.020000000000003</v>
      </c>
      <c r="K29" s="28">
        <f t="shared" si="2"/>
        <v>42926.000000000007</v>
      </c>
    </row>
    <row r="30" spans="1:11" ht="22.5">
      <c r="A30" s="29">
        <v>12</v>
      </c>
      <c r="B30" s="30" t="s">
        <v>42</v>
      </c>
      <c r="C30" s="30" t="s">
        <v>42</v>
      </c>
      <c r="D30" s="33" t="s">
        <v>24</v>
      </c>
      <c r="E30" s="34">
        <v>18</v>
      </c>
      <c r="F30" s="27">
        <v>5830</v>
      </c>
      <c r="G30" s="27">
        <f t="shared" si="0"/>
        <v>104940</v>
      </c>
      <c r="H30" s="28">
        <v>5800</v>
      </c>
      <c r="I30" s="28">
        <f t="shared" si="1"/>
        <v>104400</v>
      </c>
      <c r="J30" s="28">
        <v>5815</v>
      </c>
      <c r="K30" s="28">
        <f t="shared" si="2"/>
        <v>104670</v>
      </c>
    </row>
    <row r="31" spans="1:11" ht="22.5">
      <c r="A31" s="29">
        <v>13</v>
      </c>
      <c r="B31" s="30" t="s">
        <v>43</v>
      </c>
      <c r="C31" s="30" t="s">
        <v>43</v>
      </c>
      <c r="D31" s="33" t="s">
        <v>24</v>
      </c>
      <c r="E31" s="34">
        <v>6</v>
      </c>
      <c r="F31" s="27">
        <v>7275</v>
      </c>
      <c r="G31" s="27">
        <f t="shared" si="0"/>
        <v>43650</v>
      </c>
      <c r="H31" s="28">
        <v>7250</v>
      </c>
      <c r="I31" s="28">
        <f t="shared" si="1"/>
        <v>43500</v>
      </c>
      <c r="J31" s="28">
        <v>7268</v>
      </c>
      <c r="K31" s="28">
        <f t="shared" si="2"/>
        <v>43608</v>
      </c>
    </row>
    <row r="32" spans="1:11" ht="22.5">
      <c r="A32" s="29">
        <v>14</v>
      </c>
      <c r="B32" s="30" t="s">
        <v>44</v>
      </c>
      <c r="C32" s="30" t="s">
        <v>44</v>
      </c>
      <c r="D32" s="33" t="s">
        <v>24</v>
      </c>
      <c r="E32" s="34">
        <v>7</v>
      </c>
      <c r="F32" s="27">
        <v>16050</v>
      </c>
      <c r="G32" s="27">
        <f t="shared" si="0"/>
        <v>112350</v>
      </c>
      <c r="H32" s="28">
        <v>16000</v>
      </c>
      <c r="I32" s="28">
        <f t="shared" si="1"/>
        <v>112000</v>
      </c>
      <c r="J32" s="28">
        <v>16025</v>
      </c>
      <c r="K32" s="28">
        <f t="shared" si="2"/>
        <v>112175</v>
      </c>
    </row>
    <row r="33" spans="1:11">
      <c r="A33" s="29">
        <v>15</v>
      </c>
      <c r="B33" s="30" t="s">
        <v>45</v>
      </c>
      <c r="C33" s="30" t="s">
        <v>46</v>
      </c>
      <c r="D33" s="32" t="s">
        <v>24</v>
      </c>
      <c r="E33" s="27">
        <v>9000</v>
      </c>
      <c r="F33" s="27">
        <v>365</v>
      </c>
      <c r="G33" s="27">
        <f t="shared" si="0"/>
        <v>3285000</v>
      </c>
      <c r="H33" s="28">
        <v>363</v>
      </c>
      <c r="I33" s="28">
        <f t="shared" si="1"/>
        <v>3267000</v>
      </c>
      <c r="J33" s="28">
        <v>364.85</v>
      </c>
      <c r="K33" s="28">
        <f t="shared" si="2"/>
        <v>3283650</v>
      </c>
    </row>
    <row r="34" spans="1:11">
      <c r="A34" s="29">
        <v>16</v>
      </c>
      <c r="B34" s="30" t="s">
        <v>47</v>
      </c>
      <c r="C34" s="30" t="s">
        <v>48</v>
      </c>
      <c r="D34" s="32" t="s">
        <v>24</v>
      </c>
      <c r="E34" s="27">
        <v>1400</v>
      </c>
      <c r="F34" s="27">
        <v>300</v>
      </c>
      <c r="G34" s="27">
        <f t="shared" si="0"/>
        <v>420000</v>
      </c>
      <c r="H34" s="28">
        <v>298</v>
      </c>
      <c r="I34" s="28">
        <f t="shared" si="1"/>
        <v>417200</v>
      </c>
      <c r="J34" s="28">
        <v>300</v>
      </c>
      <c r="K34" s="28">
        <f t="shared" si="2"/>
        <v>420000</v>
      </c>
    </row>
    <row r="35" spans="1:11" ht="22.5">
      <c r="A35" s="29">
        <v>17</v>
      </c>
      <c r="B35" s="30" t="s">
        <v>49</v>
      </c>
      <c r="C35" s="30" t="s">
        <v>50</v>
      </c>
      <c r="D35" s="32" t="s">
        <v>24</v>
      </c>
      <c r="E35" s="27">
        <v>300</v>
      </c>
      <c r="F35" s="27">
        <v>930</v>
      </c>
      <c r="G35" s="27">
        <f t="shared" si="0"/>
        <v>279000</v>
      </c>
      <c r="H35" s="28">
        <v>920</v>
      </c>
      <c r="I35" s="28">
        <f t="shared" si="1"/>
        <v>276000</v>
      </c>
      <c r="J35" s="28">
        <v>928.75</v>
      </c>
      <c r="K35" s="28">
        <f t="shared" si="2"/>
        <v>278625</v>
      </c>
    </row>
    <row r="36" spans="1:11">
      <c r="A36" s="29">
        <v>18</v>
      </c>
      <c r="B36" s="30" t="s">
        <v>51</v>
      </c>
      <c r="C36" s="30" t="s">
        <v>51</v>
      </c>
      <c r="D36" s="32" t="s">
        <v>52</v>
      </c>
      <c r="E36" s="27">
        <v>670</v>
      </c>
      <c r="F36" s="27">
        <v>1050</v>
      </c>
      <c r="G36" s="27">
        <f t="shared" si="0"/>
        <v>703500</v>
      </c>
      <c r="H36" s="28">
        <v>1030</v>
      </c>
      <c r="I36" s="28">
        <f t="shared" si="1"/>
        <v>690100</v>
      </c>
      <c r="J36" s="28">
        <v>1047</v>
      </c>
      <c r="K36" s="28">
        <f t="shared" si="2"/>
        <v>701490</v>
      </c>
    </row>
    <row r="37" spans="1:11" ht="90">
      <c r="A37" s="29">
        <v>19</v>
      </c>
      <c r="B37" s="30" t="s">
        <v>53</v>
      </c>
      <c r="C37" s="30" t="s">
        <v>54</v>
      </c>
      <c r="D37" s="32" t="s">
        <v>24</v>
      </c>
      <c r="E37" s="27">
        <v>50</v>
      </c>
      <c r="F37" s="27">
        <v>2495</v>
      </c>
      <c r="G37" s="27">
        <f t="shared" si="0"/>
        <v>124750</v>
      </c>
      <c r="H37" s="28">
        <v>2490</v>
      </c>
      <c r="I37" s="28">
        <f t="shared" si="1"/>
        <v>124500</v>
      </c>
      <c r="J37" s="28">
        <v>2495</v>
      </c>
      <c r="K37" s="28">
        <f t="shared" si="2"/>
        <v>124750</v>
      </c>
    </row>
    <row r="38" spans="1:11">
      <c r="A38" s="29">
        <v>20</v>
      </c>
      <c r="B38" s="30" t="s">
        <v>55</v>
      </c>
      <c r="C38" s="30" t="s">
        <v>55</v>
      </c>
      <c r="D38" s="32" t="s">
        <v>24</v>
      </c>
      <c r="E38" s="27">
        <v>1270</v>
      </c>
      <c r="F38" s="27">
        <v>720</v>
      </c>
      <c r="G38" s="27">
        <f t="shared" si="0"/>
        <v>914400</v>
      </c>
      <c r="H38" s="28">
        <v>718.5</v>
      </c>
      <c r="I38" s="28">
        <f t="shared" si="1"/>
        <v>912495</v>
      </c>
      <c r="J38" s="28">
        <v>719.65</v>
      </c>
      <c r="K38" s="28">
        <f t="shared" si="2"/>
        <v>913955.5</v>
      </c>
    </row>
    <row r="39" spans="1:11">
      <c r="A39" s="29">
        <v>21</v>
      </c>
      <c r="B39" s="30" t="s">
        <v>56</v>
      </c>
      <c r="C39" s="30" t="s">
        <v>57</v>
      </c>
      <c r="D39" s="32" t="s">
        <v>24</v>
      </c>
      <c r="E39" s="27">
        <v>300</v>
      </c>
      <c r="F39" s="27">
        <v>1250</v>
      </c>
      <c r="G39" s="27">
        <f t="shared" si="0"/>
        <v>375000</v>
      </c>
      <c r="H39" s="28">
        <v>1245</v>
      </c>
      <c r="I39" s="28">
        <f t="shared" si="1"/>
        <v>373500</v>
      </c>
      <c r="J39" s="28">
        <v>1248.95</v>
      </c>
      <c r="K39" s="28">
        <f t="shared" si="2"/>
        <v>374685</v>
      </c>
    </row>
    <row r="40" spans="1:11">
      <c r="A40" s="29">
        <v>22</v>
      </c>
      <c r="B40" s="30" t="s">
        <v>58</v>
      </c>
      <c r="C40" s="35" t="s">
        <v>59</v>
      </c>
      <c r="D40" s="32" t="s">
        <v>24</v>
      </c>
      <c r="E40" s="27">
        <v>1960</v>
      </c>
      <c r="F40" s="27">
        <v>350</v>
      </c>
      <c r="G40" s="27">
        <f t="shared" si="0"/>
        <v>686000</v>
      </c>
      <c r="H40" s="28">
        <v>347</v>
      </c>
      <c r="I40" s="28">
        <f t="shared" si="1"/>
        <v>680120</v>
      </c>
      <c r="J40" s="28">
        <v>347.35</v>
      </c>
      <c r="K40" s="28">
        <f t="shared" si="2"/>
        <v>680806</v>
      </c>
    </row>
    <row r="41" spans="1:11" ht="22.5">
      <c r="A41" s="29">
        <v>23</v>
      </c>
      <c r="B41" s="30" t="s">
        <v>60</v>
      </c>
      <c r="C41" s="30" t="s">
        <v>60</v>
      </c>
      <c r="D41" s="32" t="s">
        <v>24</v>
      </c>
      <c r="E41" s="27">
        <v>1400</v>
      </c>
      <c r="F41" s="27">
        <v>840</v>
      </c>
      <c r="G41" s="27">
        <f t="shared" si="0"/>
        <v>1176000</v>
      </c>
      <c r="H41" s="28">
        <v>835</v>
      </c>
      <c r="I41" s="28">
        <f t="shared" si="1"/>
        <v>1169000</v>
      </c>
      <c r="J41" s="28">
        <v>839</v>
      </c>
      <c r="K41" s="28">
        <f t="shared" si="2"/>
        <v>1174600</v>
      </c>
    </row>
    <row r="42" spans="1:11">
      <c r="A42" s="29">
        <v>24</v>
      </c>
      <c r="B42" s="30" t="s">
        <v>61</v>
      </c>
      <c r="C42" s="30" t="s">
        <v>62</v>
      </c>
      <c r="D42" s="32" t="s">
        <v>52</v>
      </c>
      <c r="E42" s="27">
        <v>36890</v>
      </c>
      <c r="F42" s="27">
        <v>87</v>
      </c>
      <c r="G42" s="27">
        <f t="shared" si="0"/>
        <v>3209430</v>
      </c>
      <c r="H42" s="28">
        <v>86.8</v>
      </c>
      <c r="I42" s="28">
        <f t="shared" si="1"/>
        <v>3202052</v>
      </c>
      <c r="J42" s="28">
        <v>86.95</v>
      </c>
      <c r="K42" s="28">
        <f t="shared" si="2"/>
        <v>3207585.5</v>
      </c>
    </row>
    <row r="43" spans="1:11" ht="33.75">
      <c r="A43" s="29">
        <v>25</v>
      </c>
      <c r="B43" s="30" t="s">
        <v>63</v>
      </c>
      <c r="C43" s="30" t="s">
        <v>64</v>
      </c>
      <c r="D43" s="32" t="s">
        <v>24</v>
      </c>
      <c r="E43" s="27">
        <v>100</v>
      </c>
      <c r="F43" s="27">
        <v>4620</v>
      </c>
      <c r="G43" s="27">
        <f t="shared" si="0"/>
        <v>462000</v>
      </c>
      <c r="H43" s="28">
        <v>4600</v>
      </c>
      <c r="I43" s="28">
        <f t="shared" si="1"/>
        <v>460000</v>
      </c>
      <c r="J43" s="28">
        <v>4618</v>
      </c>
      <c r="K43" s="28">
        <f t="shared" si="2"/>
        <v>461800</v>
      </c>
    </row>
    <row r="44" spans="1:11">
      <c r="A44" s="29">
        <v>26</v>
      </c>
      <c r="B44" s="30" t="s">
        <v>65</v>
      </c>
      <c r="C44" s="30" t="s">
        <v>65</v>
      </c>
      <c r="D44" s="32" t="s">
        <v>24</v>
      </c>
      <c r="E44" s="27">
        <v>1350</v>
      </c>
      <c r="F44" s="27">
        <v>204</v>
      </c>
      <c r="G44" s="27">
        <f t="shared" si="0"/>
        <v>275400</v>
      </c>
      <c r="H44" s="28">
        <v>200</v>
      </c>
      <c r="I44" s="28">
        <f t="shared" si="1"/>
        <v>270000</v>
      </c>
      <c r="J44" s="28">
        <v>200.88</v>
      </c>
      <c r="K44" s="28">
        <f t="shared" si="2"/>
        <v>271188</v>
      </c>
    </row>
    <row r="45" spans="1:11" ht="45">
      <c r="A45" s="29">
        <v>27</v>
      </c>
      <c r="B45" s="30" t="s">
        <v>66</v>
      </c>
      <c r="C45" s="30" t="s">
        <v>67</v>
      </c>
      <c r="D45" s="32" t="s">
        <v>24</v>
      </c>
      <c r="E45" s="27">
        <v>21380</v>
      </c>
      <c r="F45" s="27">
        <v>50</v>
      </c>
      <c r="G45" s="27">
        <f t="shared" si="0"/>
        <v>1069000</v>
      </c>
      <c r="H45" s="28">
        <v>48.5</v>
      </c>
      <c r="I45" s="28">
        <f t="shared" si="1"/>
        <v>1036930</v>
      </c>
      <c r="J45" s="28">
        <v>49</v>
      </c>
      <c r="K45" s="28">
        <f t="shared" si="2"/>
        <v>1047620</v>
      </c>
    </row>
    <row r="46" spans="1:11" ht="45">
      <c r="A46" s="29">
        <v>28</v>
      </c>
      <c r="B46" s="30" t="s">
        <v>66</v>
      </c>
      <c r="C46" s="30" t="s">
        <v>68</v>
      </c>
      <c r="D46" s="32" t="s">
        <v>24</v>
      </c>
      <c r="E46" s="27">
        <v>21600</v>
      </c>
      <c r="F46" s="27">
        <v>47</v>
      </c>
      <c r="G46" s="27">
        <f t="shared" si="0"/>
        <v>1015200</v>
      </c>
      <c r="H46" s="28">
        <v>46</v>
      </c>
      <c r="I46" s="28">
        <f t="shared" si="1"/>
        <v>993600</v>
      </c>
      <c r="J46" s="28">
        <v>46.85</v>
      </c>
      <c r="K46" s="28">
        <f t="shared" si="2"/>
        <v>1011960</v>
      </c>
    </row>
    <row r="47" spans="1:11" ht="45">
      <c r="A47" s="29">
        <v>29</v>
      </c>
      <c r="B47" s="30" t="s">
        <v>69</v>
      </c>
      <c r="C47" s="30" t="s">
        <v>70</v>
      </c>
      <c r="D47" s="32" t="s">
        <v>24</v>
      </c>
      <c r="E47" s="27">
        <v>20880</v>
      </c>
      <c r="F47" s="27">
        <v>50</v>
      </c>
      <c r="G47" s="27">
        <f t="shared" si="0"/>
        <v>1044000</v>
      </c>
      <c r="H47" s="28">
        <v>48.5</v>
      </c>
      <c r="I47" s="28">
        <f t="shared" si="1"/>
        <v>1012680</v>
      </c>
      <c r="J47" s="28">
        <v>49</v>
      </c>
      <c r="K47" s="28">
        <f t="shared" si="2"/>
        <v>1023120</v>
      </c>
    </row>
    <row r="48" spans="1:11" ht="45">
      <c r="A48" s="29">
        <v>30</v>
      </c>
      <c r="B48" s="30" t="s">
        <v>69</v>
      </c>
      <c r="C48" s="30" t="s">
        <v>71</v>
      </c>
      <c r="D48" s="32" t="s">
        <v>24</v>
      </c>
      <c r="E48" s="27">
        <v>19000</v>
      </c>
      <c r="F48" s="27">
        <v>47</v>
      </c>
      <c r="G48" s="27">
        <f t="shared" si="0"/>
        <v>893000</v>
      </c>
      <c r="H48" s="28">
        <v>46</v>
      </c>
      <c r="I48" s="28">
        <f t="shared" si="1"/>
        <v>874000</v>
      </c>
      <c r="J48" s="28">
        <v>46.88</v>
      </c>
      <c r="K48" s="28">
        <f t="shared" si="2"/>
        <v>890720</v>
      </c>
    </row>
    <row r="49" spans="1:11" ht="45">
      <c r="A49" s="29">
        <v>31</v>
      </c>
      <c r="B49" s="30" t="s">
        <v>72</v>
      </c>
      <c r="C49" s="30" t="s">
        <v>73</v>
      </c>
      <c r="D49" s="32" t="s">
        <v>24</v>
      </c>
      <c r="E49" s="27">
        <v>110</v>
      </c>
      <c r="F49" s="27">
        <v>50</v>
      </c>
      <c r="G49" s="27">
        <f t="shared" si="0"/>
        <v>5500</v>
      </c>
      <c r="H49" s="28">
        <v>48.5</v>
      </c>
      <c r="I49" s="28">
        <f t="shared" si="1"/>
        <v>5335</v>
      </c>
      <c r="J49" s="28">
        <v>49</v>
      </c>
      <c r="K49" s="28">
        <f t="shared" si="2"/>
        <v>5390</v>
      </c>
    </row>
    <row r="50" spans="1:11" ht="45">
      <c r="A50" s="29">
        <v>32</v>
      </c>
      <c r="B50" s="30" t="s">
        <v>74</v>
      </c>
      <c r="C50" s="30" t="s">
        <v>75</v>
      </c>
      <c r="D50" s="32" t="s">
        <v>24</v>
      </c>
      <c r="E50" s="27">
        <v>372</v>
      </c>
      <c r="F50" s="27">
        <v>50</v>
      </c>
      <c r="G50" s="27">
        <f t="shared" si="0"/>
        <v>18600</v>
      </c>
      <c r="H50" s="28">
        <v>48.5</v>
      </c>
      <c r="I50" s="28">
        <f t="shared" si="1"/>
        <v>18042</v>
      </c>
      <c r="J50" s="28">
        <v>49</v>
      </c>
      <c r="K50" s="28">
        <f t="shared" si="2"/>
        <v>18228</v>
      </c>
    </row>
    <row r="51" spans="1:11" ht="22.5">
      <c r="A51" s="29">
        <v>33</v>
      </c>
      <c r="B51" s="30" t="s">
        <v>76</v>
      </c>
      <c r="C51" s="30" t="s">
        <v>77</v>
      </c>
      <c r="D51" s="32" t="s">
        <v>78</v>
      </c>
      <c r="E51" s="27">
        <v>500</v>
      </c>
      <c r="F51" s="27">
        <v>1605</v>
      </c>
      <c r="G51" s="27">
        <f t="shared" si="0"/>
        <v>802500</v>
      </c>
      <c r="H51" s="28">
        <v>1600</v>
      </c>
      <c r="I51" s="28">
        <f t="shared" si="1"/>
        <v>800000</v>
      </c>
      <c r="J51" s="28">
        <v>1605</v>
      </c>
      <c r="K51" s="28">
        <f t="shared" si="2"/>
        <v>802500</v>
      </c>
    </row>
    <row r="52" spans="1:11" ht="22.5">
      <c r="A52" s="29">
        <v>34</v>
      </c>
      <c r="B52" s="30" t="s">
        <v>79</v>
      </c>
      <c r="C52" s="30" t="s">
        <v>80</v>
      </c>
      <c r="D52" s="32" t="s">
        <v>78</v>
      </c>
      <c r="E52" s="27">
        <v>500</v>
      </c>
      <c r="F52" s="27">
        <v>1605</v>
      </c>
      <c r="G52" s="27">
        <f t="shared" si="0"/>
        <v>802500</v>
      </c>
      <c r="H52" s="28">
        <v>1600</v>
      </c>
      <c r="I52" s="28">
        <f t="shared" si="1"/>
        <v>800000</v>
      </c>
      <c r="J52" s="28">
        <v>1605</v>
      </c>
      <c r="K52" s="28">
        <f t="shared" si="2"/>
        <v>802500</v>
      </c>
    </row>
    <row r="53" spans="1:11" ht="22.5">
      <c r="A53" s="29">
        <v>35</v>
      </c>
      <c r="B53" s="30" t="s">
        <v>81</v>
      </c>
      <c r="C53" s="30" t="s">
        <v>82</v>
      </c>
      <c r="D53" s="32" t="s">
        <v>24</v>
      </c>
      <c r="E53" s="27">
        <v>240</v>
      </c>
      <c r="F53" s="27">
        <v>450</v>
      </c>
      <c r="G53" s="27">
        <f t="shared" si="0"/>
        <v>108000</v>
      </c>
      <c r="H53" s="28">
        <v>448</v>
      </c>
      <c r="I53" s="28">
        <f t="shared" si="1"/>
        <v>107520</v>
      </c>
      <c r="J53" s="28">
        <v>448.75</v>
      </c>
      <c r="K53" s="28">
        <f t="shared" si="2"/>
        <v>107700</v>
      </c>
    </row>
    <row r="54" spans="1:11">
      <c r="A54" s="29">
        <v>36</v>
      </c>
      <c r="B54" s="30" t="s">
        <v>83</v>
      </c>
      <c r="C54" s="30" t="s">
        <v>84</v>
      </c>
      <c r="D54" s="32" t="s">
        <v>24</v>
      </c>
      <c r="E54" s="27">
        <v>39</v>
      </c>
      <c r="F54" s="27">
        <v>12500</v>
      </c>
      <c r="G54" s="27">
        <f t="shared" si="0"/>
        <v>487500</v>
      </c>
      <c r="H54" s="28">
        <v>12495</v>
      </c>
      <c r="I54" s="28">
        <f t="shared" si="1"/>
        <v>487305</v>
      </c>
      <c r="J54" s="28">
        <v>12498</v>
      </c>
      <c r="K54" s="28">
        <f t="shared" si="2"/>
        <v>487422</v>
      </c>
    </row>
    <row r="55" spans="1:11">
      <c r="A55" s="29">
        <v>37</v>
      </c>
      <c r="B55" s="30" t="s">
        <v>85</v>
      </c>
      <c r="C55" s="30" t="s">
        <v>86</v>
      </c>
      <c r="D55" s="32" t="s">
        <v>24</v>
      </c>
      <c r="E55" s="27">
        <v>34</v>
      </c>
      <c r="F55" s="27">
        <v>12500</v>
      </c>
      <c r="G55" s="27">
        <f t="shared" si="0"/>
        <v>425000</v>
      </c>
      <c r="H55" s="28">
        <v>12495</v>
      </c>
      <c r="I55" s="28">
        <f t="shared" si="1"/>
        <v>424830</v>
      </c>
      <c r="J55" s="28">
        <v>12495.88</v>
      </c>
      <c r="K55" s="28">
        <f t="shared" si="2"/>
        <v>424859.92</v>
      </c>
    </row>
    <row r="56" spans="1:11">
      <c r="A56" s="29">
        <v>38</v>
      </c>
      <c r="B56" s="30" t="s">
        <v>87</v>
      </c>
      <c r="C56" s="30" t="s">
        <v>88</v>
      </c>
      <c r="D56" s="32" t="s">
        <v>24</v>
      </c>
      <c r="E56" s="27">
        <v>2400</v>
      </c>
      <c r="F56" s="27">
        <v>225</v>
      </c>
      <c r="G56" s="27">
        <f t="shared" si="0"/>
        <v>540000</v>
      </c>
      <c r="H56" s="28">
        <v>220</v>
      </c>
      <c r="I56" s="28">
        <f t="shared" si="1"/>
        <v>528000</v>
      </c>
      <c r="J56" s="28">
        <v>223</v>
      </c>
      <c r="K56" s="28">
        <f t="shared" si="2"/>
        <v>535200</v>
      </c>
    </row>
    <row r="57" spans="1:11">
      <c r="A57" s="29">
        <v>39</v>
      </c>
      <c r="B57" s="30" t="s">
        <v>87</v>
      </c>
      <c r="C57" s="30" t="s">
        <v>89</v>
      </c>
      <c r="D57" s="32" t="s">
        <v>24</v>
      </c>
      <c r="E57" s="27">
        <v>1600</v>
      </c>
      <c r="F57" s="27">
        <v>225</v>
      </c>
      <c r="G57" s="27">
        <f t="shared" si="0"/>
        <v>360000</v>
      </c>
      <c r="H57" s="28">
        <v>220</v>
      </c>
      <c r="I57" s="28">
        <f t="shared" si="1"/>
        <v>352000</v>
      </c>
      <c r="J57" s="28">
        <v>223</v>
      </c>
      <c r="K57" s="28">
        <f t="shared" si="2"/>
        <v>356800</v>
      </c>
    </row>
    <row r="58" spans="1:11">
      <c r="A58" s="29">
        <v>40</v>
      </c>
      <c r="B58" s="30" t="s">
        <v>87</v>
      </c>
      <c r="C58" s="30" t="s">
        <v>90</v>
      </c>
      <c r="D58" s="32" t="s">
        <v>24</v>
      </c>
      <c r="E58" s="27">
        <v>500</v>
      </c>
      <c r="F58" s="27">
        <v>225</v>
      </c>
      <c r="G58" s="27">
        <f t="shared" si="0"/>
        <v>112500</v>
      </c>
      <c r="H58" s="28">
        <v>220</v>
      </c>
      <c r="I58" s="28">
        <f t="shared" si="1"/>
        <v>110000</v>
      </c>
      <c r="J58" s="28">
        <v>223</v>
      </c>
      <c r="K58" s="28">
        <f t="shared" si="2"/>
        <v>111500</v>
      </c>
    </row>
    <row r="59" spans="1:11">
      <c r="A59" s="29">
        <v>41</v>
      </c>
      <c r="B59" s="30" t="s">
        <v>91</v>
      </c>
      <c r="C59" s="30" t="s">
        <v>92</v>
      </c>
      <c r="D59" s="33" t="s">
        <v>24</v>
      </c>
      <c r="E59" s="34">
        <v>17</v>
      </c>
      <c r="F59" s="27">
        <v>1120</v>
      </c>
      <c r="G59" s="27">
        <f t="shared" si="0"/>
        <v>19040</v>
      </c>
      <c r="H59" s="28">
        <v>1100</v>
      </c>
      <c r="I59" s="28">
        <f t="shared" si="1"/>
        <v>18700</v>
      </c>
      <c r="J59" s="28">
        <v>1118</v>
      </c>
      <c r="K59" s="28">
        <f t="shared" si="2"/>
        <v>19006</v>
      </c>
    </row>
    <row r="60" spans="1:11">
      <c r="A60" s="29">
        <v>42</v>
      </c>
      <c r="B60" s="30" t="s">
        <v>93</v>
      </c>
      <c r="C60" s="30" t="s">
        <v>94</v>
      </c>
      <c r="D60" s="33" t="s">
        <v>24</v>
      </c>
      <c r="E60" s="34">
        <v>26</v>
      </c>
      <c r="F60" s="27">
        <v>1195</v>
      </c>
      <c r="G60" s="27">
        <f t="shared" si="0"/>
        <v>31070</v>
      </c>
      <c r="H60" s="28">
        <v>1190</v>
      </c>
      <c r="I60" s="28">
        <f t="shared" si="1"/>
        <v>30940</v>
      </c>
      <c r="J60" s="28">
        <v>1195</v>
      </c>
      <c r="K60" s="28">
        <f t="shared" si="2"/>
        <v>31070</v>
      </c>
    </row>
    <row r="61" spans="1:11">
      <c r="A61" s="29">
        <v>43</v>
      </c>
      <c r="B61" s="30" t="s">
        <v>95</v>
      </c>
      <c r="C61" s="30" t="s">
        <v>96</v>
      </c>
      <c r="D61" s="32" t="s">
        <v>24</v>
      </c>
      <c r="E61" s="27">
        <v>110</v>
      </c>
      <c r="F61" s="27">
        <v>450</v>
      </c>
      <c r="G61" s="27">
        <f t="shared" si="0"/>
        <v>49500</v>
      </c>
      <c r="H61" s="28">
        <v>447</v>
      </c>
      <c r="I61" s="28">
        <f t="shared" si="1"/>
        <v>49170</v>
      </c>
      <c r="J61" s="28">
        <v>448.55</v>
      </c>
      <c r="K61" s="28">
        <f t="shared" si="2"/>
        <v>49340.5</v>
      </c>
    </row>
    <row r="62" spans="1:11">
      <c r="A62" s="29">
        <v>44</v>
      </c>
      <c r="B62" s="36" t="s">
        <v>97</v>
      </c>
      <c r="C62" s="36" t="s">
        <v>98</v>
      </c>
      <c r="D62" s="37" t="s">
        <v>24</v>
      </c>
      <c r="E62" s="38">
        <v>30</v>
      </c>
      <c r="F62" s="38">
        <v>9840</v>
      </c>
      <c r="G62" s="27">
        <f t="shared" si="0"/>
        <v>295200</v>
      </c>
      <c r="H62" s="28">
        <v>9835</v>
      </c>
      <c r="I62" s="28">
        <f t="shared" si="1"/>
        <v>295050</v>
      </c>
      <c r="J62" s="28">
        <v>9838</v>
      </c>
      <c r="K62" s="28">
        <f t="shared" si="2"/>
        <v>295140</v>
      </c>
    </row>
    <row r="63" spans="1:11">
      <c r="A63" s="29">
        <v>45</v>
      </c>
      <c r="B63" s="30" t="s">
        <v>99</v>
      </c>
      <c r="C63" s="35" t="s">
        <v>100</v>
      </c>
      <c r="D63" s="33" t="s">
        <v>24</v>
      </c>
      <c r="E63" s="34">
        <v>91100</v>
      </c>
      <c r="F63" s="27">
        <v>22.5</v>
      </c>
      <c r="G63" s="27">
        <f t="shared" si="0"/>
        <v>2049750</v>
      </c>
      <c r="H63" s="28">
        <v>22</v>
      </c>
      <c r="I63" s="28">
        <f t="shared" si="1"/>
        <v>2004200</v>
      </c>
      <c r="J63" s="28">
        <v>22.35</v>
      </c>
      <c r="K63" s="28">
        <f t="shared" si="2"/>
        <v>2036085.0000000002</v>
      </c>
    </row>
    <row r="64" spans="1:11">
      <c r="A64" s="29">
        <v>46</v>
      </c>
      <c r="B64" s="30" t="s">
        <v>101</v>
      </c>
      <c r="C64" s="35" t="s">
        <v>102</v>
      </c>
      <c r="D64" s="33" t="s">
        <v>24</v>
      </c>
      <c r="E64" s="34">
        <v>6530</v>
      </c>
      <c r="F64" s="27">
        <v>35</v>
      </c>
      <c r="G64" s="27">
        <f t="shared" si="0"/>
        <v>228550</v>
      </c>
      <c r="H64" s="28">
        <v>34.950000000000003</v>
      </c>
      <c r="I64" s="28">
        <f t="shared" si="1"/>
        <v>228223.50000000003</v>
      </c>
      <c r="J64" s="28">
        <v>34.99</v>
      </c>
      <c r="K64" s="28">
        <f t="shared" si="2"/>
        <v>228484.7</v>
      </c>
    </row>
    <row r="65" spans="1:11">
      <c r="A65" s="29">
        <v>47</v>
      </c>
      <c r="B65" s="30" t="s">
        <v>103</v>
      </c>
      <c r="C65" s="35" t="s">
        <v>104</v>
      </c>
      <c r="D65" s="33" t="s">
        <v>24</v>
      </c>
      <c r="E65" s="34">
        <v>110000</v>
      </c>
      <c r="F65" s="27">
        <v>15</v>
      </c>
      <c r="G65" s="27">
        <f t="shared" si="0"/>
        <v>1650000</v>
      </c>
      <c r="H65" s="28">
        <v>14.98</v>
      </c>
      <c r="I65" s="28">
        <f t="shared" si="1"/>
        <v>1647800</v>
      </c>
      <c r="J65" s="28">
        <v>15</v>
      </c>
      <c r="K65" s="28">
        <f t="shared" si="2"/>
        <v>1650000</v>
      </c>
    </row>
    <row r="66" spans="1:11">
      <c r="A66" s="29">
        <v>48</v>
      </c>
      <c r="B66" s="30" t="s">
        <v>105</v>
      </c>
      <c r="C66" s="30" t="s">
        <v>106</v>
      </c>
      <c r="D66" s="32" t="s">
        <v>24</v>
      </c>
      <c r="E66" s="27">
        <v>40</v>
      </c>
      <c r="F66" s="27">
        <v>1200</v>
      </c>
      <c r="G66" s="27">
        <f t="shared" si="0"/>
        <v>48000</v>
      </c>
      <c r="H66" s="28">
        <v>1195</v>
      </c>
      <c r="I66" s="28">
        <f t="shared" si="1"/>
        <v>47800</v>
      </c>
      <c r="J66" s="28">
        <v>1198</v>
      </c>
      <c r="K66" s="28">
        <f t="shared" si="2"/>
        <v>47920</v>
      </c>
    </row>
    <row r="67" spans="1:11">
      <c r="A67" s="29">
        <v>49</v>
      </c>
      <c r="B67" s="30" t="s">
        <v>107</v>
      </c>
      <c r="C67" s="30" t="s">
        <v>106</v>
      </c>
      <c r="D67" s="32" t="s">
        <v>24</v>
      </c>
      <c r="E67" s="27">
        <v>50</v>
      </c>
      <c r="F67" s="27">
        <v>1200</v>
      </c>
      <c r="G67" s="27">
        <f t="shared" si="0"/>
        <v>60000</v>
      </c>
      <c r="H67" s="28">
        <v>1195</v>
      </c>
      <c r="I67" s="28">
        <f t="shared" si="1"/>
        <v>59750</v>
      </c>
      <c r="J67" s="28">
        <v>1198</v>
      </c>
      <c r="K67" s="28">
        <f t="shared" si="2"/>
        <v>59900</v>
      </c>
    </row>
    <row r="68" spans="1:11">
      <c r="A68" s="29">
        <v>50</v>
      </c>
      <c r="B68" s="30" t="s">
        <v>108</v>
      </c>
      <c r="C68" s="30" t="s">
        <v>106</v>
      </c>
      <c r="D68" s="32" t="s">
        <v>24</v>
      </c>
      <c r="E68" s="27">
        <v>40</v>
      </c>
      <c r="F68" s="27">
        <v>1200</v>
      </c>
      <c r="G68" s="27">
        <f t="shared" si="0"/>
        <v>48000</v>
      </c>
      <c r="H68" s="28">
        <v>1195</v>
      </c>
      <c r="I68" s="28">
        <f t="shared" si="1"/>
        <v>47800</v>
      </c>
      <c r="J68" s="28">
        <v>1198</v>
      </c>
      <c r="K68" s="28">
        <f t="shared" si="2"/>
        <v>47920</v>
      </c>
    </row>
    <row r="69" spans="1:11">
      <c r="A69" s="29">
        <v>51</v>
      </c>
      <c r="B69" s="30" t="s">
        <v>109</v>
      </c>
      <c r="C69" s="30" t="s">
        <v>110</v>
      </c>
      <c r="D69" s="32" t="s">
        <v>24</v>
      </c>
      <c r="E69" s="27">
        <v>60</v>
      </c>
      <c r="F69" s="27">
        <v>1280</v>
      </c>
      <c r="G69" s="27">
        <f t="shared" si="0"/>
        <v>76800</v>
      </c>
      <c r="H69" s="28">
        <v>1275</v>
      </c>
      <c r="I69" s="28">
        <f t="shared" si="1"/>
        <v>76500</v>
      </c>
      <c r="J69" s="28">
        <v>1278</v>
      </c>
      <c r="K69" s="28">
        <f t="shared" si="2"/>
        <v>76680</v>
      </c>
    </row>
    <row r="70" spans="1:11">
      <c r="A70" s="39"/>
      <c r="B70" s="40" t="s">
        <v>111</v>
      </c>
      <c r="C70" s="40"/>
      <c r="D70" s="41"/>
      <c r="E70" s="42"/>
      <c r="F70" s="42"/>
      <c r="G70" s="43">
        <f>SUM(G19:G69)</f>
        <v>26547420</v>
      </c>
      <c r="H70" s="28"/>
      <c r="I70" s="43">
        <f>SUM(I19:I69)</f>
        <v>26285192.5</v>
      </c>
      <c r="J70" s="28"/>
      <c r="K70" s="43">
        <f>SUM(K19:K69)</f>
        <v>26452054.920000002</v>
      </c>
    </row>
    <row r="71" spans="1:11" ht="342.75" customHeight="1">
      <c r="A71" s="44" t="s">
        <v>112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3" spans="1:11">
      <c r="B73" s="47" t="s">
        <v>113</v>
      </c>
      <c r="C73" s="47" t="s">
        <v>114</v>
      </c>
    </row>
    <row r="74" spans="1:11">
      <c r="B74" s="47"/>
      <c r="C74" s="47"/>
    </row>
    <row r="75" spans="1:11">
      <c r="B75" s="47"/>
      <c r="C75" s="47"/>
    </row>
    <row r="76" spans="1:11">
      <c r="B76" s="47" t="s">
        <v>115</v>
      </c>
      <c r="C76" s="47" t="s">
        <v>116</v>
      </c>
    </row>
    <row r="77" spans="1:11">
      <c r="B77" s="49"/>
      <c r="C77" s="49"/>
    </row>
    <row r="78" spans="1:11">
      <c r="B78" s="50"/>
    </row>
  </sheetData>
  <mergeCells count="17">
    <mergeCell ref="A71:K71"/>
    <mergeCell ref="A10:E10"/>
    <mergeCell ref="A12:H12"/>
    <mergeCell ref="A16:J16"/>
    <mergeCell ref="A17:A18"/>
    <mergeCell ref="B17:B18"/>
    <mergeCell ref="C17:C18"/>
    <mergeCell ref="D17:D18"/>
    <mergeCell ref="E17:G17"/>
    <mergeCell ref="H17:I17"/>
    <mergeCell ref="J17:K17"/>
    <mergeCell ref="B1:H1"/>
    <mergeCell ref="A2:H2"/>
    <mergeCell ref="A3:H3"/>
    <mergeCell ref="A4:H4"/>
    <mergeCell ref="A8:H8"/>
    <mergeCell ref="A9:H9"/>
  </mergeCells>
  <dataValidations count="1">
    <dataValidation allowBlank="1" showInputMessage="1" showErrorMessage="1" prompt="Введите наименование на гос.языке" sqref="HX65299:HY65309 RT65299:RU65309 WUJ982803:WUK982813 WKN982803:WKO982813 WAR982803:WAS982813 VQV982803:VQW982813 VGZ982803:VHA982813 UXD982803:UXE982813 UNH982803:UNI982813 UDL982803:UDM982813 TTP982803:TTQ982813 TJT982803:TJU982813 SZX982803:SZY982813 SQB982803:SQC982813 SGF982803:SGG982813 RWJ982803:RWK982813 RMN982803:RMO982813 RCR982803:RCS982813 QSV982803:QSW982813 QIZ982803:QJA982813 PZD982803:PZE982813 PPH982803:PPI982813 PFL982803:PFM982813 OVP982803:OVQ982813 OLT982803:OLU982813 OBX982803:OBY982813 NSB982803:NSC982813 NIF982803:NIG982813 MYJ982803:MYK982813 MON982803:MOO982813 MER982803:MES982813 LUV982803:LUW982813 LKZ982803:LLA982813 LBD982803:LBE982813 KRH982803:KRI982813 KHL982803:KHM982813 JXP982803:JXQ982813 JNT982803:JNU982813 JDX982803:JDY982813 IUB982803:IUC982813 IKF982803:IKG982813 IAJ982803:IAK982813 HQN982803:HQO982813 HGR982803:HGS982813 GWV982803:GWW982813 GMZ982803:GNA982813 GDD982803:GDE982813 FTH982803:FTI982813 FJL982803:FJM982813 EZP982803:EZQ982813 EPT982803:EPU982813 EFX982803:EFY982813 DWB982803:DWC982813 DMF982803:DMG982813 DCJ982803:DCK982813 CSN982803:CSO982813 CIR982803:CIS982813 BYV982803:BYW982813 BOZ982803:BPA982813 BFD982803:BFE982813 AVH982803:AVI982813 ALL982803:ALM982813 ABP982803:ABQ982813 RT982803:RU982813 HX982803:HY982813 WUJ917267:WUK917277 WKN917267:WKO917277 WAR917267:WAS917277 VQV917267:VQW917277 VGZ917267:VHA917277 UXD917267:UXE917277 UNH917267:UNI917277 UDL917267:UDM917277 TTP917267:TTQ917277 TJT917267:TJU917277 SZX917267:SZY917277 SQB917267:SQC917277 SGF917267:SGG917277 RWJ917267:RWK917277 RMN917267:RMO917277 RCR917267:RCS917277 QSV917267:QSW917277 QIZ917267:QJA917277 PZD917267:PZE917277 PPH917267:PPI917277 PFL917267:PFM917277 OVP917267:OVQ917277 OLT917267:OLU917277 OBX917267:OBY917277 NSB917267:NSC917277 NIF917267:NIG917277 MYJ917267:MYK917277 MON917267:MOO917277 MER917267:MES917277 LUV917267:LUW917277 LKZ917267:LLA917277 LBD917267:LBE917277 KRH917267:KRI917277 KHL917267:KHM917277 JXP917267:JXQ917277 JNT917267:JNU917277 JDX917267:JDY917277 IUB917267:IUC917277 IKF917267:IKG917277 IAJ917267:IAK917277 HQN917267:HQO917277 HGR917267:HGS917277 GWV917267:GWW917277 GMZ917267:GNA917277 GDD917267:GDE917277 FTH917267:FTI917277 FJL917267:FJM917277 EZP917267:EZQ917277 EPT917267:EPU917277 EFX917267:EFY917277 DWB917267:DWC917277 DMF917267:DMG917277 DCJ917267:DCK917277 CSN917267:CSO917277 CIR917267:CIS917277 BYV917267:BYW917277 BOZ917267:BPA917277 BFD917267:BFE917277 AVH917267:AVI917277 ALL917267:ALM917277 ABP917267:ABQ917277 RT917267:RU917277 HX917267:HY917277 WUJ851731:WUK851741 WKN851731:WKO851741 WAR851731:WAS851741 VQV851731:VQW851741 VGZ851731:VHA851741 UXD851731:UXE851741 UNH851731:UNI851741 UDL851731:UDM851741 TTP851731:TTQ851741 TJT851731:TJU851741 SZX851731:SZY851741 SQB851731:SQC851741 SGF851731:SGG851741 RWJ851731:RWK851741 RMN851731:RMO851741 RCR851731:RCS851741 QSV851731:QSW851741 QIZ851731:QJA851741 PZD851731:PZE851741 PPH851731:PPI851741 PFL851731:PFM851741 OVP851731:OVQ851741 OLT851731:OLU851741 OBX851731:OBY851741 NSB851731:NSC851741 NIF851731:NIG851741 MYJ851731:MYK851741 MON851731:MOO851741 MER851731:MES851741 LUV851731:LUW851741 LKZ851731:LLA851741 LBD851731:LBE851741 KRH851731:KRI851741 KHL851731:KHM851741 JXP851731:JXQ851741 JNT851731:JNU851741 JDX851731:JDY851741 IUB851731:IUC851741 IKF851731:IKG851741 IAJ851731:IAK851741 HQN851731:HQO851741 HGR851731:HGS851741 GWV851731:GWW851741 GMZ851731:GNA851741 GDD851731:GDE851741 FTH851731:FTI851741 FJL851731:FJM851741 EZP851731:EZQ851741 EPT851731:EPU851741 EFX851731:EFY851741 DWB851731:DWC851741 DMF851731:DMG851741 DCJ851731:DCK851741 CSN851731:CSO851741 CIR851731:CIS851741 BYV851731:BYW851741 BOZ851731:BPA851741 BFD851731:BFE851741 AVH851731:AVI851741 ALL851731:ALM851741 ABP851731:ABQ851741 RT851731:RU851741 HX851731:HY851741 WUJ786195:WUK786205 WKN786195:WKO786205 WAR786195:WAS786205 VQV786195:VQW786205 VGZ786195:VHA786205 UXD786195:UXE786205 UNH786195:UNI786205 UDL786195:UDM786205 TTP786195:TTQ786205 TJT786195:TJU786205 SZX786195:SZY786205 SQB786195:SQC786205 SGF786195:SGG786205 RWJ786195:RWK786205 RMN786195:RMO786205 RCR786195:RCS786205 QSV786195:QSW786205 QIZ786195:QJA786205 PZD786195:PZE786205 PPH786195:PPI786205 PFL786195:PFM786205 OVP786195:OVQ786205 OLT786195:OLU786205 OBX786195:OBY786205 NSB786195:NSC786205 NIF786195:NIG786205 MYJ786195:MYK786205 MON786195:MOO786205 MER786195:MES786205 LUV786195:LUW786205 LKZ786195:LLA786205 LBD786195:LBE786205 KRH786195:KRI786205 KHL786195:KHM786205 JXP786195:JXQ786205 JNT786195:JNU786205 JDX786195:JDY786205 IUB786195:IUC786205 IKF786195:IKG786205 IAJ786195:IAK786205 HQN786195:HQO786205 HGR786195:HGS786205 GWV786195:GWW786205 GMZ786195:GNA786205 GDD786195:GDE786205 FTH786195:FTI786205 FJL786195:FJM786205 EZP786195:EZQ786205 EPT786195:EPU786205 EFX786195:EFY786205 DWB786195:DWC786205 DMF786195:DMG786205 DCJ786195:DCK786205 CSN786195:CSO786205 CIR786195:CIS786205 BYV786195:BYW786205 BOZ786195:BPA786205 BFD786195:BFE786205 AVH786195:AVI786205 ALL786195:ALM786205 ABP786195:ABQ786205 RT786195:RU786205 HX786195:HY786205 WUJ720659:WUK720669 WKN720659:WKO720669 WAR720659:WAS720669 VQV720659:VQW720669 VGZ720659:VHA720669 UXD720659:UXE720669 UNH720659:UNI720669 UDL720659:UDM720669 TTP720659:TTQ720669 TJT720659:TJU720669 SZX720659:SZY720669 SQB720659:SQC720669 SGF720659:SGG720669 RWJ720659:RWK720669 RMN720659:RMO720669 RCR720659:RCS720669 QSV720659:QSW720669 QIZ720659:QJA720669 PZD720659:PZE720669 PPH720659:PPI720669 PFL720659:PFM720669 OVP720659:OVQ720669 OLT720659:OLU720669 OBX720659:OBY720669 NSB720659:NSC720669 NIF720659:NIG720669 MYJ720659:MYK720669 MON720659:MOO720669 MER720659:MES720669 LUV720659:LUW720669 LKZ720659:LLA720669 LBD720659:LBE720669 KRH720659:KRI720669 KHL720659:KHM720669 JXP720659:JXQ720669 JNT720659:JNU720669 JDX720659:JDY720669 IUB720659:IUC720669 IKF720659:IKG720669 IAJ720659:IAK720669 HQN720659:HQO720669 HGR720659:HGS720669 GWV720659:GWW720669 GMZ720659:GNA720669 GDD720659:GDE720669 FTH720659:FTI720669 FJL720659:FJM720669 EZP720659:EZQ720669 EPT720659:EPU720669 EFX720659:EFY720669 DWB720659:DWC720669 DMF720659:DMG720669 DCJ720659:DCK720669 CSN720659:CSO720669 CIR720659:CIS720669 BYV720659:BYW720669 BOZ720659:BPA720669 BFD720659:BFE720669 AVH720659:AVI720669 ALL720659:ALM720669 ABP720659:ABQ720669 RT720659:RU720669 HX720659:HY720669 WUJ655123:WUK655133 WKN655123:WKO655133 WAR655123:WAS655133 VQV655123:VQW655133 VGZ655123:VHA655133 UXD655123:UXE655133 UNH655123:UNI655133 UDL655123:UDM655133 TTP655123:TTQ655133 TJT655123:TJU655133 SZX655123:SZY655133 SQB655123:SQC655133 SGF655123:SGG655133 RWJ655123:RWK655133 RMN655123:RMO655133 RCR655123:RCS655133 QSV655123:QSW655133 QIZ655123:QJA655133 PZD655123:PZE655133 PPH655123:PPI655133 PFL655123:PFM655133 OVP655123:OVQ655133 OLT655123:OLU655133 OBX655123:OBY655133 NSB655123:NSC655133 NIF655123:NIG655133 MYJ655123:MYK655133 MON655123:MOO655133 MER655123:MES655133 LUV655123:LUW655133 LKZ655123:LLA655133 LBD655123:LBE655133 KRH655123:KRI655133 KHL655123:KHM655133 JXP655123:JXQ655133 JNT655123:JNU655133 JDX655123:JDY655133 IUB655123:IUC655133 IKF655123:IKG655133 IAJ655123:IAK655133 HQN655123:HQO655133 HGR655123:HGS655133 GWV655123:GWW655133 GMZ655123:GNA655133 GDD655123:GDE655133 FTH655123:FTI655133 FJL655123:FJM655133 EZP655123:EZQ655133 EPT655123:EPU655133 EFX655123:EFY655133 DWB655123:DWC655133 DMF655123:DMG655133 DCJ655123:DCK655133 CSN655123:CSO655133 CIR655123:CIS655133 BYV655123:BYW655133 BOZ655123:BPA655133 BFD655123:BFE655133 AVH655123:AVI655133 ALL655123:ALM655133 ABP655123:ABQ655133 RT655123:RU655133 HX655123:HY655133 WUJ589587:WUK589597 WKN589587:WKO589597 WAR589587:WAS589597 VQV589587:VQW589597 VGZ589587:VHA589597 UXD589587:UXE589597 UNH589587:UNI589597 UDL589587:UDM589597 TTP589587:TTQ589597 TJT589587:TJU589597 SZX589587:SZY589597 SQB589587:SQC589597 SGF589587:SGG589597 RWJ589587:RWK589597 RMN589587:RMO589597 RCR589587:RCS589597 QSV589587:QSW589597 QIZ589587:QJA589597 PZD589587:PZE589597 PPH589587:PPI589597 PFL589587:PFM589597 OVP589587:OVQ589597 OLT589587:OLU589597 OBX589587:OBY589597 NSB589587:NSC589597 NIF589587:NIG589597 MYJ589587:MYK589597 MON589587:MOO589597 MER589587:MES589597 LUV589587:LUW589597 LKZ589587:LLA589597 LBD589587:LBE589597 KRH589587:KRI589597 KHL589587:KHM589597 JXP589587:JXQ589597 JNT589587:JNU589597 JDX589587:JDY589597 IUB589587:IUC589597 IKF589587:IKG589597 IAJ589587:IAK589597 HQN589587:HQO589597 HGR589587:HGS589597 GWV589587:GWW589597 GMZ589587:GNA589597 GDD589587:GDE589597 FTH589587:FTI589597 FJL589587:FJM589597 EZP589587:EZQ589597 EPT589587:EPU589597 EFX589587:EFY589597 DWB589587:DWC589597 DMF589587:DMG589597 DCJ589587:DCK589597 CSN589587:CSO589597 CIR589587:CIS589597 BYV589587:BYW589597 BOZ589587:BPA589597 BFD589587:BFE589597 AVH589587:AVI589597 ALL589587:ALM589597 ABP589587:ABQ589597 RT589587:RU589597 HX589587:HY589597 WUJ524051:WUK524061 WKN524051:WKO524061 WAR524051:WAS524061 VQV524051:VQW524061 VGZ524051:VHA524061 UXD524051:UXE524061 UNH524051:UNI524061 UDL524051:UDM524061 TTP524051:TTQ524061 TJT524051:TJU524061 SZX524051:SZY524061 SQB524051:SQC524061 SGF524051:SGG524061 RWJ524051:RWK524061 RMN524051:RMO524061 RCR524051:RCS524061 QSV524051:QSW524061 QIZ524051:QJA524061 PZD524051:PZE524061 PPH524051:PPI524061 PFL524051:PFM524061 OVP524051:OVQ524061 OLT524051:OLU524061 OBX524051:OBY524061 NSB524051:NSC524061 NIF524051:NIG524061 MYJ524051:MYK524061 MON524051:MOO524061 MER524051:MES524061 LUV524051:LUW524061 LKZ524051:LLA524061 LBD524051:LBE524061 KRH524051:KRI524061 KHL524051:KHM524061 JXP524051:JXQ524061 JNT524051:JNU524061 JDX524051:JDY524061 IUB524051:IUC524061 IKF524051:IKG524061 IAJ524051:IAK524061 HQN524051:HQO524061 HGR524051:HGS524061 GWV524051:GWW524061 GMZ524051:GNA524061 GDD524051:GDE524061 FTH524051:FTI524061 FJL524051:FJM524061 EZP524051:EZQ524061 EPT524051:EPU524061 EFX524051:EFY524061 DWB524051:DWC524061 DMF524051:DMG524061 DCJ524051:DCK524061 CSN524051:CSO524061 CIR524051:CIS524061 BYV524051:BYW524061 BOZ524051:BPA524061 BFD524051:BFE524061 AVH524051:AVI524061 ALL524051:ALM524061 ABP524051:ABQ524061 RT524051:RU524061 HX524051:HY524061 WUJ458515:WUK458525 WKN458515:WKO458525 WAR458515:WAS458525 VQV458515:VQW458525 VGZ458515:VHA458525 UXD458515:UXE458525 UNH458515:UNI458525 UDL458515:UDM458525 TTP458515:TTQ458525 TJT458515:TJU458525 SZX458515:SZY458525 SQB458515:SQC458525 SGF458515:SGG458525 RWJ458515:RWK458525 RMN458515:RMO458525 RCR458515:RCS458525 QSV458515:QSW458525 QIZ458515:QJA458525 PZD458515:PZE458525 PPH458515:PPI458525 PFL458515:PFM458525 OVP458515:OVQ458525 OLT458515:OLU458525 OBX458515:OBY458525 NSB458515:NSC458525 NIF458515:NIG458525 MYJ458515:MYK458525 MON458515:MOO458525 MER458515:MES458525 LUV458515:LUW458525 LKZ458515:LLA458525 LBD458515:LBE458525 KRH458515:KRI458525 KHL458515:KHM458525 JXP458515:JXQ458525 JNT458515:JNU458525 JDX458515:JDY458525 IUB458515:IUC458525 IKF458515:IKG458525 IAJ458515:IAK458525 HQN458515:HQO458525 HGR458515:HGS458525 GWV458515:GWW458525 GMZ458515:GNA458525 GDD458515:GDE458525 FTH458515:FTI458525 FJL458515:FJM458525 EZP458515:EZQ458525 EPT458515:EPU458525 EFX458515:EFY458525 DWB458515:DWC458525 DMF458515:DMG458525 DCJ458515:DCK458525 CSN458515:CSO458525 CIR458515:CIS458525 BYV458515:BYW458525 BOZ458515:BPA458525 BFD458515:BFE458525 AVH458515:AVI458525 ALL458515:ALM458525 ABP458515:ABQ458525 RT458515:RU458525 HX458515:HY458525 WUJ392979:WUK392989 WKN392979:WKO392989 WAR392979:WAS392989 VQV392979:VQW392989 VGZ392979:VHA392989 UXD392979:UXE392989 UNH392979:UNI392989 UDL392979:UDM392989 TTP392979:TTQ392989 TJT392979:TJU392989 SZX392979:SZY392989 SQB392979:SQC392989 SGF392979:SGG392989 RWJ392979:RWK392989 RMN392979:RMO392989 RCR392979:RCS392989 QSV392979:QSW392989 QIZ392979:QJA392989 PZD392979:PZE392989 PPH392979:PPI392989 PFL392979:PFM392989 OVP392979:OVQ392989 OLT392979:OLU392989 OBX392979:OBY392989 NSB392979:NSC392989 NIF392979:NIG392989 MYJ392979:MYK392989 MON392979:MOO392989 MER392979:MES392989 LUV392979:LUW392989 LKZ392979:LLA392989 LBD392979:LBE392989 KRH392979:KRI392989 KHL392979:KHM392989 JXP392979:JXQ392989 JNT392979:JNU392989 JDX392979:JDY392989 IUB392979:IUC392989 IKF392979:IKG392989 IAJ392979:IAK392989 HQN392979:HQO392989 HGR392979:HGS392989 GWV392979:GWW392989 GMZ392979:GNA392989 GDD392979:GDE392989 FTH392979:FTI392989 FJL392979:FJM392989 EZP392979:EZQ392989 EPT392979:EPU392989 EFX392979:EFY392989 DWB392979:DWC392989 DMF392979:DMG392989 DCJ392979:DCK392989 CSN392979:CSO392989 CIR392979:CIS392989 BYV392979:BYW392989 BOZ392979:BPA392989 BFD392979:BFE392989 AVH392979:AVI392989 ALL392979:ALM392989 ABP392979:ABQ392989 RT392979:RU392989 HX392979:HY392989 WUJ327443:WUK327453 WKN327443:WKO327453 WAR327443:WAS327453 VQV327443:VQW327453 VGZ327443:VHA327453 UXD327443:UXE327453 UNH327443:UNI327453 UDL327443:UDM327453 TTP327443:TTQ327453 TJT327443:TJU327453 SZX327443:SZY327453 SQB327443:SQC327453 SGF327443:SGG327453 RWJ327443:RWK327453 RMN327443:RMO327453 RCR327443:RCS327453 QSV327443:QSW327453 QIZ327443:QJA327453 PZD327443:PZE327453 PPH327443:PPI327453 PFL327443:PFM327453 OVP327443:OVQ327453 OLT327443:OLU327453 OBX327443:OBY327453 NSB327443:NSC327453 NIF327443:NIG327453 MYJ327443:MYK327453 MON327443:MOO327453 MER327443:MES327453 LUV327443:LUW327453 LKZ327443:LLA327453 LBD327443:LBE327453 KRH327443:KRI327453 KHL327443:KHM327453 JXP327443:JXQ327453 JNT327443:JNU327453 JDX327443:JDY327453 IUB327443:IUC327453 IKF327443:IKG327453 IAJ327443:IAK327453 HQN327443:HQO327453 HGR327443:HGS327453 GWV327443:GWW327453 GMZ327443:GNA327453 GDD327443:GDE327453 FTH327443:FTI327453 FJL327443:FJM327453 EZP327443:EZQ327453 EPT327443:EPU327453 EFX327443:EFY327453 DWB327443:DWC327453 DMF327443:DMG327453 DCJ327443:DCK327453 CSN327443:CSO327453 CIR327443:CIS327453 BYV327443:BYW327453 BOZ327443:BPA327453 BFD327443:BFE327453 AVH327443:AVI327453 ALL327443:ALM327453 ABP327443:ABQ327453 RT327443:RU327453 HX327443:HY327453 WUJ261907:WUK261917 WKN261907:WKO261917 WAR261907:WAS261917 VQV261907:VQW261917 VGZ261907:VHA261917 UXD261907:UXE261917 UNH261907:UNI261917 UDL261907:UDM261917 TTP261907:TTQ261917 TJT261907:TJU261917 SZX261907:SZY261917 SQB261907:SQC261917 SGF261907:SGG261917 RWJ261907:RWK261917 RMN261907:RMO261917 RCR261907:RCS261917 QSV261907:QSW261917 QIZ261907:QJA261917 PZD261907:PZE261917 PPH261907:PPI261917 PFL261907:PFM261917 OVP261907:OVQ261917 OLT261907:OLU261917 OBX261907:OBY261917 NSB261907:NSC261917 NIF261907:NIG261917 MYJ261907:MYK261917 MON261907:MOO261917 MER261907:MES261917 LUV261907:LUW261917 LKZ261907:LLA261917 LBD261907:LBE261917 KRH261907:KRI261917 KHL261907:KHM261917 JXP261907:JXQ261917 JNT261907:JNU261917 JDX261907:JDY261917 IUB261907:IUC261917 IKF261907:IKG261917 IAJ261907:IAK261917 HQN261907:HQO261917 HGR261907:HGS261917 GWV261907:GWW261917 GMZ261907:GNA261917 GDD261907:GDE261917 FTH261907:FTI261917 FJL261907:FJM261917 EZP261907:EZQ261917 EPT261907:EPU261917 EFX261907:EFY261917 DWB261907:DWC261917 DMF261907:DMG261917 DCJ261907:DCK261917 CSN261907:CSO261917 CIR261907:CIS261917 BYV261907:BYW261917 BOZ261907:BPA261917 BFD261907:BFE261917 AVH261907:AVI261917 ALL261907:ALM261917 ABP261907:ABQ261917 RT261907:RU261917 HX261907:HY261917 WUJ196371:WUK196381 WKN196371:WKO196381 WAR196371:WAS196381 VQV196371:VQW196381 VGZ196371:VHA196381 UXD196371:UXE196381 UNH196371:UNI196381 UDL196371:UDM196381 TTP196371:TTQ196381 TJT196371:TJU196381 SZX196371:SZY196381 SQB196371:SQC196381 SGF196371:SGG196381 RWJ196371:RWK196381 RMN196371:RMO196381 RCR196371:RCS196381 QSV196371:QSW196381 QIZ196371:QJA196381 PZD196371:PZE196381 PPH196371:PPI196381 PFL196371:PFM196381 OVP196371:OVQ196381 OLT196371:OLU196381 OBX196371:OBY196381 NSB196371:NSC196381 NIF196371:NIG196381 MYJ196371:MYK196381 MON196371:MOO196381 MER196371:MES196381 LUV196371:LUW196381 LKZ196371:LLA196381 LBD196371:LBE196381 KRH196371:KRI196381 KHL196371:KHM196381 JXP196371:JXQ196381 JNT196371:JNU196381 JDX196371:JDY196381 IUB196371:IUC196381 IKF196371:IKG196381 IAJ196371:IAK196381 HQN196371:HQO196381 HGR196371:HGS196381 GWV196371:GWW196381 GMZ196371:GNA196381 GDD196371:GDE196381 FTH196371:FTI196381 FJL196371:FJM196381 EZP196371:EZQ196381 EPT196371:EPU196381 EFX196371:EFY196381 DWB196371:DWC196381 DMF196371:DMG196381 DCJ196371:DCK196381 CSN196371:CSO196381 CIR196371:CIS196381 BYV196371:BYW196381 BOZ196371:BPA196381 BFD196371:BFE196381 AVH196371:AVI196381 ALL196371:ALM196381 ABP196371:ABQ196381 RT196371:RU196381 HX196371:HY196381 WUJ130835:WUK130845 WKN130835:WKO130845 WAR130835:WAS130845 VQV130835:VQW130845 VGZ130835:VHA130845 UXD130835:UXE130845 UNH130835:UNI130845 UDL130835:UDM130845 TTP130835:TTQ130845 TJT130835:TJU130845 SZX130835:SZY130845 SQB130835:SQC130845 SGF130835:SGG130845 RWJ130835:RWK130845 RMN130835:RMO130845 RCR130835:RCS130845 QSV130835:QSW130845 QIZ130835:QJA130845 PZD130835:PZE130845 PPH130835:PPI130845 PFL130835:PFM130845 OVP130835:OVQ130845 OLT130835:OLU130845 OBX130835:OBY130845 NSB130835:NSC130845 NIF130835:NIG130845 MYJ130835:MYK130845 MON130835:MOO130845 MER130835:MES130845 LUV130835:LUW130845 LKZ130835:LLA130845 LBD130835:LBE130845 KRH130835:KRI130845 KHL130835:KHM130845 JXP130835:JXQ130845 JNT130835:JNU130845 JDX130835:JDY130845 IUB130835:IUC130845 IKF130835:IKG130845 IAJ130835:IAK130845 HQN130835:HQO130845 HGR130835:HGS130845 GWV130835:GWW130845 GMZ130835:GNA130845 GDD130835:GDE130845 FTH130835:FTI130845 FJL130835:FJM130845 EZP130835:EZQ130845 EPT130835:EPU130845 EFX130835:EFY130845 DWB130835:DWC130845 DMF130835:DMG130845 DCJ130835:DCK130845 CSN130835:CSO130845 CIR130835:CIS130845 BYV130835:BYW130845 BOZ130835:BPA130845 BFD130835:BFE130845 AVH130835:AVI130845 ALL130835:ALM130845 ABP130835:ABQ130845 RT130835:RU130845 HX130835:HY130845 WUJ65299:WUK65309 WKN65299:WKO65309 WAR65299:WAS65309 VQV65299:VQW65309 VGZ65299:VHA65309 UXD65299:UXE65309 UNH65299:UNI65309 UDL65299:UDM65309 TTP65299:TTQ65309 TJT65299:TJU65309 SZX65299:SZY65309 SQB65299:SQC65309 SGF65299:SGG65309 RWJ65299:RWK65309 RMN65299:RMO65309 RCR65299:RCS65309 QSV65299:QSW65309 QIZ65299:QJA65309 PZD65299:PZE65309 PPH65299:PPI65309 PFL65299:PFM65309 OVP65299:OVQ65309 OLT65299:OLU65309 OBX65299:OBY65309 NSB65299:NSC65309 NIF65299:NIG65309 MYJ65299:MYK65309 MON65299:MOO65309 MER65299:MES65309 LUV65299:LUW65309 LKZ65299:LLA65309 LBD65299:LBE65309 KRH65299:KRI65309 KHL65299:KHM65309 JXP65299:JXQ65309 JNT65299:JNU65309 JDX65299:JDY65309 IUB65299:IUC65309 IKF65299:IKG65309 IAJ65299:IAK65309 HQN65299:HQO65309 HGR65299:HGS65309 GWV65299:GWW65309 GMZ65299:GNA65309 GDD65299:GDE65309 FTH65299:FTI65309 FJL65299:FJM65309 EZP65299:EZQ65309 EPT65299:EPU65309 EFX65299:EFY65309 DWB65299:DWC65309 DMF65299:DMG65309 DCJ65299:DCK65309 CSN65299:CSO65309 CIR65299:CIS65309 BYV65299:BYW65309 BOZ65299:BPA65309 BFD65299:BFE65309 AVH65299:AVI65309 ALL65299:ALM65309 ABP65299:ABQ65309 B982803:C982813 B917267:C917277 B851731:C851741 B786195:C786205 B720659:C720669 B655123:C655133 B589587:C589597 B524051:C524061 B458515:C458525 B392979:C392989 B327443:C327453 B261907:C261917 B196371:C196381 B130835:C130845 B65299:C65309"/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2020-03-11T09:56:29Z</dcterms:modified>
</cp:coreProperties>
</file>